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МЕНЮ 12лет и старше 2022-23" sheetId="38" r:id="rId1"/>
  </sheets>
  <calcPr calcId="145621" refMode="R1C1"/>
</workbook>
</file>

<file path=xl/calcChain.xml><?xml version="1.0" encoding="utf-8"?>
<calcChain xmlns="http://schemas.openxmlformats.org/spreadsheetml/2006/main">
  <c r="G139" i="38" l="1"/>
  <c r="G100" i="38"/>
  <c r="G140" i="38" l="1"/>
  <c r="F139" i="38"/>
  <c r="F140" i="38" s="1"/>
  <c r="E139" i="38"/>
  <c r="E140" i="38" s="1"/>
  <c r="D139" i="38"/>
  <c r="D140" i="38" s="1"/>
  <c r="C139" i="38"/>
  <c r="C140" i="38" s="1"/>
  <c r="G126" i="38"/>
  <c r="G127" i="38" s="1"/>
  <c r="F126" i="38"/>
  <c r="F127" i="38" s="1"/>
  <c r="E126" i="38"/>
  <c r="E127" i="38" s="1"/>
  <c r="D126" i="38"/>
  <c r="D127" i="38" s="1"/>
  <c r="C126" i="38"/>
  <c r="C127" i="38" s="1"/>
  <c r="G113" i="38"/>
  <c r="G114" i="38" s="1"/>
  <c r="F113" i="38"/>
  <c r="F114" i="38" s="1"/>
  <c r="E113" i="38"/>
  <c r="E114" i="38" s="1"/>
  <c r="D113" i="38"/>
  <c r="D114" i="38" s="1"/>
  <c r="C113" i="38"/>
  <c r="C114" i="38" s="1"/>
  <c r="G101" i="38"/>
  <c r="F100" i="38"/>
  <c r="F101" i="38" s="1"/>
  <c r="E100" i="38"/>
  <c r="E101" i="38" s="1"/>
  <c r="D100" i="38"/>
  <c r="D101" i="38" s="1"/>
  <c r="C100" i="38"/>
  <c r="C101" i="38" s="1"/>
  <c r="G87" i="38"/>
  <c r="G88" i="38" s="1"/>
  <c r="F87" i="38"/>
  <c r="F88" i="38" s="1"/>
  <c r="E87" i="38"/>
  <c r="E88" i="38" s="1"/>
  <c r="D87" i="38"/>
  <c r="D88" i="38" s="1"/>
  <c r="C87" i="38"/>
  <c r="C88" i="38" s="1"/>
  <c r="G74" i="38"/>
  <c r="G75" i="38" s="1"/>
  <c r="F74" i="38"/>
  <c r="F75" i="38" s="1"/>
  <c r="E74" i="38"/>
  <c r="E75" i="38" s="1"/>
  <c r="D74" i="38"/>
  <c r="D75" i="38" s="1"/>
  <c r="C74" i="38"/>
  <c r="C75" i="38" s="1"/>
  <c r="G61" i="38"/>
  <c r="G62" i="38" s="1"/>
  <c r="F61" i="38"/>
  <c r="F62" i="38" s="1"/>
  <c r="E61" i="38"/>
  <c r="E62" i="38" s="1"/>
  <c r="D61" i="38"/>
  <c r="D62" i="38" s="1"/>
  <c r="C61" i="38"/>
  <c r="C62" i="38" s="1"/>
  <c r="G49" i="38"/>
  <c r="G50" i="38" s="1"/>
  <c r="F49" i="38"/>
  <c r="F50" i="38" s="1"/>
  <c r="E49" i="38"/>
  <c r="E50" i="38" s="1"/>
  <c r="D49" i="38"/>
  <c r="D50" i="38" s="1"/>
  <c r="C49" i="38"/>
  <c r="C50" i="38" s="1"/>
  <c r="G35" i="38"/>
  <c r="G36" i="38" s="1"/>
  <c r="F35" i="38"/>
  <c r="F36" i="38" s="1"/>
  <c r="E35" i="38"/>
  <c r="E36" i="38" s="1"/>
  <c r="D35" i="38"/>
  <c r="D36" i="38" s="1"/>
  <c r="C35" i="38"/>
  <c r="C36" i="38" s="1"/>
  <c r="G21" i="38"/>
  <c r="G22" i="38" s="1"/>
  <c r="F21" i="38"/>
  <c r="F22" i="38" s="1"/>
  <c r="E21" i="38"/>
  <c r="E22" i="38" s="1"/>
  <c r="D21" i="38"/>
  <c r="D22" i="38" s="1"/>
  <c r="C21" i="38"/>
  <c r="C22" i="38" s="1"/>
  <c r="G141" i="38" l="1"/>
  <c r="C141" i="38"/>
  <c r="D141" i="38"/>
  <c r="E141" i="38"/>
  <c r="F141" i="38"/>
</calcChain>
</file>

<file path=xl/sharedStrings.xml><?xml version="1.0" encoding="utf-8"?>
<sst xmlns="http://schemas.openxmlformats.org/spreadsheetml/2006/main" count="208" uniqueCount="67">
  <si>
    <t>Прием пищи</t>
  </si>
  <si>
    <t>Наименование блюда</t>
  </si>
  <si>
    <t>Белки</t>
  </si>
  <si>
    <t>Жиры</t>
  </si>
  <si>
    <t>Углеводы</t>
  </si>
  <si>
    <t>"УТВЕРЖДАЮ"</t>
  </si>
  <si>
    <t>"СОГЛАСОВАНО"</t>
  </si>
  <si>
    <t>_____________________________ С.М.Бахшиев</t>
  </si>
  <si>
    <t>Номер рецептуры*</t>
  </si>
  <si>
    <t>Вес блюда, г</t>
  </si>
  <si>
    <t>Пищевые вещества, г</t>
  </si>
  <si>
    <t>Энергетическая ценность, ккал</t>
  </si>
  <si>
    <t>Неделя 1</t>
  </si>
  <si>
    <t>День 1</t>
  </si>
  <si>
    <t>Завтрак</t>
  </si>
  <si>
    <t>Итого за завтрак</t>
  </si>
  <si>
    <t>ИТОГО ЗА ДЕНЬ</t>
  </si>
  <si>
    <t>Хлеб ржано-пшеничный</t>
  </si>
  <si>
    <t>День 2</t>
  </si>
  <si>
    <t>Рис отварной</t>
  </si>
  <si>
    <t>День 3</t>
  </si>
  <si>
    <t>День 4</t>
  </si>
  <si>
    <t>День 5</t>
  </si>
  <si>
    <t>Неделя 2</t>
  </si>
  <si>
    <t>День 6</t>
  </si>
  <si>
    <t>День 7</t>
  </si>
  <si>
    <t>День 8</t>
  </si>
  <si>
    <t>День 9</t>
  </si>
  <si>
    <t>День 10</t>
  </si>
  <si>
    <t>Омлет натуральный</t>
  </si>
  <si>
    <t>Итого средние показатели за цикл</t>
  </si>
  <si>
    <t xml:space="preserve"> для организации питания учащихся общеобразовательных школ</t>
  </si>
  <si>
    <t>Какао с молоком</t>
  </si>
  <si>
    <t>Батон нарезной</t>
  </si>
  <si>
    <t>Кофейный напиток с молоком</t>
  </si>
  <si>
    <t>Огурцы соленые</t>
  </si>
  <si>
    <t>Чай с сахаром</t>
  </si>
  <si>
    <t>Плов из отварной птицы</t>
  </si>
  <si>
    <t>Йогурт питьевой</t>
  </si>
  <si>
    <t>Каша гречневая рассыпчатая</t>
  </si>
  <si>
    <t>Гуляш мясной</t>
  </si>
  <si>
    <t>Макаронные изделия отварные с сыром</t>
  </si>
  <si>
    <t>Макаронные изделия отварные</t>
  </si>
  <si>
    <t>Каша пшенная молочная жидкая</t>
  </si>
  <si>
    <t>Птица отварная</t>
  </si>
  <si>
    <t>Пудинг из творога паровой</t>
  </si>
  <si>
    <t>Снежок</t>
  </si>
  <si>
    <t>Каша "Дружба"</t>
  </si>
  <si>
    <t xml:space="preserve">Примерное десятидневное цикличное меню </t>
  </si>
  <si>
    <t>*Единый сборник технологических нормативов, рецептур блюд и кулинарных изделий/ сост. А.Я.Перевалов, Н.В. Тапешкина. - Изд-е 4-е доп. и испр.-Пермь, 2021. - 410 с.</t>
  </si>
  <si>
    <t>Возрастная категория: 12 лет и старше</t>
  </si>
  <si>
    <t>Сыр полутвердый (порциями)</t>
  </si>
  <si>
    <t>Каша из овсяных хлопьев "Геркулес" жидкая</t>
  </si>
  <si>
    <t>Чай с лимоном</t>
  </si>
  <si>
    <t>Котлета "Школьная"</t>
  </si>
  <si>
    <t>Председатель Совета ПО "КООП-ГРАНД"</t>
  </si>
  <si>
    <t>Кукуруза консервированная отварная</t>
  </si>
  <si>
    <t>Сок фруктовый</t>
  </si>
  <si>
    <t>Молоко сгущеное</t>
  </si>
  <si>
    <t>Масло сливочное (порциями)</t>
  </si>
  <si>
    <t>Шницель рыбный</t>
  </si>
  <si>
    <t>Фрукты свежие</t>
  </si>
  <si>
    <t>Яйцо вареное</t>
  </si>
  <si>
    <t>Пряники</t>
  </si>
  <si>
    <t>Печенье</t>
  </si>
  <si>
    <t xml:space="preserve">___________________________ </t>
  </si>
  <si>
    <t>Директор МБОУ "Рыбновская СШ № 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</si>
</sst>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2"/>
  <sheetViews>
    <sheetView tabSelected="1" zoomScaleNormal="100" workbookViewId="0">
      <selection activeCell="D4" sqref="D4:H4"/>
    </sheetView>
  </sheetViews>
  <sheetFormatPr defaultRowHeight="15" x14ac:dyDescent="0.25"/>
  <cols>
    <col min="1" max="1" width="26.42578125" customWidth="1"/>
    <col min="2" max="2" width="34.7109375" customWidth="1"/>
    <col min="3" max="3" width="14.140625" customWidth="1"/>
    <col min="4" max="4" width="12.7109375" customWidth="1"/>
    <col min="5" max="5" width="13.140625" customWidth="1"/>
    <col min="6" max="6" width="11.7109375" customWidth="1"/>
    <col min="7" max="7" width="17.140625" customWidth="1"/>
    <col min="8" max="8" width="13.85546875" customWidth="1"/>
  </cols>
  <sheetData>
    <row r="1" spans="1:10" ht="30" customHeight="1" x14ac:dyDescent="0.25">
      <c r="A1" s="24" t="s">
        <v>5</v>
      </c>
      <c r="B1" s="24"/>
      <c r="C1" s="1"/>
      <c r="D1" s="24" t="s">
        <v>6</v>
      </c>
      <c r="E1" s="24"/>
      <c r="F1" s="24"/>
      <c r="G1" s="24"/>
      <c r="H1" s="24"/>
      <c r="I1" s="1"/>
      <c r="J1" s="1"/>
    </row>
    <row r="2" spans="1:10" ht="15" customHeight="1" x14ac:dyDescent="0.25">
      <c r="A2" s="25" t="s">
        <v>55</v>
      </c>
      <c r="B2" s="25"/>
      <c r="C2" s="1"/>
      <c r="D2" s="24" t="s">
        <v>66</v>
      </c>
      <c r="E2" s="24"/>
      <c r="F2" s="24"/>
      <c r="G2" s="24"/>
      <c r="H2" s="24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26" t="s">
        <v>7</v>
      </c>
      <c r="B4" s="26"/>
      <c r="C4" s="1"/>
      <c r="D4" s="26" t="s">
        <v>65</v>
      </c>
      <c r="E4" s="26"/>
      <c r="F4" s="26"/>
      <c r="G4" s="26"/>
      <c r="H4" s="26"/>
      <c r="I4" s="1"/>
      <c r="J4" s="1"/>
    </row>
    <row r="5" spans="1:10" ht="9.75" customHeight="1" x14ac:dyDescent="0.25">
      <c r="A5" s="26"/>
      <c r="B5" s="26"/>
      <c r="C5" s="1"/>
      <c r="D5" s="26"/>
      <c r="E5" s="26"/>
      <c r="F5" s="26"/>
      <c r="G5" s="26"/>
      <c r="H5" s="26"/>
      <c r="I5" s="1"/>
      <c r="J5" s="1"/>
    </row>
    <row r="6" spans="1:10" ht="9.75" customHeight="1" x14ac:dyDescent="0.25">
      <c r="A6" s="22"/>
      <c r="B6" s="22"/>
      <c r="C6" s="1"/>
      <c r="D6" s="22"/>
      <c r="E6" s="22"/>
      <c r="F6" s="22"/>
      <c r="G6" s="22"/>
      <c r="H6" s="22"/>
      <c r="I6" s="1"/>
      <c r="J6" s="1"/>
    </row>
    <row r="7" spans="1:10" x14ac:dyDescent="0.25">
      <c r="A7" s="28" t="s">
        <v>48</v>
      </c>
      <c r="B7" s="28"/>
      <c r="C7" s="28"/>
      <c r="D7" s="28"/>
      <c r="E7" s="28"/>
      <c r="F7" s="28"/>
      <c r="G7" s="28"/>
      <c r="H7" s="28"/>
      <c r="I7" s="1"/>
      <c r="J7" s="1"/>
    </row>
    <row r="8" spans="1:10" x14ac:dyDescent="0.25">
      <c r="A8" s="28" t="s">
        <v>31</v>
      </c>
      <c r="B8" s="28"/>
      <c r="C8" s="28"/>
      <c r="D8" s="28"/>
      <c r="E8" s="28"/>
      <c r="F8" s="28"/>
      <c r="G8" s="28"/>
      <c r="H8" s="28"/>
      <c r="I8" s="1"/>
      <c r="J8" s="1"/>
    </row>
    <row r="9" spans="1:10" x14ac:dyDescent="0.25">
      <c r="A9" s="29"/>
      <c r="B9" s="29"/>
      <c r="C9" s="23"/>
      <c r="D9" s="23"/>
      <c r="E9" s="23"/>
      <c r="F9" s="23"/>
      <c r="G9" s="23"/>
      <c r="H9" s="23"/>
      <c r="I9" s="1"/>
      <c r="J9" s="1"/>
    </row>
    <row r="10" spans="1:10" x14ac:dyDescent="0.25">
      <c r="A10" s="29" t="s">
        <v>50</v>
      </c>
      <c r="B10" s="29"/>
      <c r="C10" s="23"/>
      <c r="D10" s="23"/>
      <c r="E10" s="23"/>
      <c r="F10" s="23"/>
      <c r="G10" s="23"/>
      <c r="H10" s="23"/>
      <c r="I10" s="1"/>
      <c r="J10" s="1"/>
    </row>
    <row r="11" spans="1:10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7" t="s">
        <v>0</v>
      </c>
      <c r="B12" s="27" t="s">
        <v>1</v>
      </c>
      <c r="C12" s="27" t="s">
        <v>9</v>
      </c>
      <c r="D12" s="30" t="s">
        <v>10</v>
      </c>
      <c r="E12" s="30"/>
      <c r="F12" s="30"/>
      <c r="G12" s="27" t="s">
        <v>11</v>
      </c>
      <c r="H12" s="27" t="s">
        <v>8</v>
      </c>
      <c r="I12" s="1"/>
      <c r="J12" s="1"/>
    </row>
    <row r="13" spans="1:10" ht="26.25" customHeight="1" x14ac:dyDescent="0.25">
      <c r="A13" s="27"/>
      <c r="B13" s="27"/>
      <c r="C13" s="27"/>
      <c r="D13" s="21" t="s">
        <v>2</v>
      </c>
      <c r="E13" s="21" t="s">
        <v>3</v>
      </c>
      <c r="F13" s="21" t="s">
        <v>4</v>
      </c>
      <c r="G13" s="27"/>
      <c r="H13" s="27"/>
      <c r="I13" s="1"/>
      <c r="J13" s="1"/>
    </row>
    <row r="14" spans="1:10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1"/>
      <c r="J14" s="1"/>
    </row>
    <row r="15" spans="1:10" x14ac:dyDescent="0.25">
      <c r="A15" s="4" t="s">
        <v>12</v>
      </c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5">
      <c r="A16" s="4" t="s">
        <v>13</v>
      </c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5">
      <c r="A17" s="21" t="s">
        <v>14</v>
      </c>
      <c r="B17" s="13" t="s">
        <v>47</v>
      </c>
      <c r="C17" s="9">
        <v>250</v>
      </c>
      <c r="D17" s="11">
        <v>6.3</v>
      </c>
      <c r="E17" s="11">
        <v>8</v>
      </c>
      <c r="F17" s="11">
        <v>33.6</v>
      </c>
      <c r="G17" s="11">
        <v>302</v>
      </c>
      <c r="H17" s="9">
        <v>229</v>
      </c>
      <c r="I17" s="1"/>
      <c r="J17" s="1"/>
    </row>
    <row r="18" spans="1:10" x14ac:dyDescent="0.25">
      <c r="A18" s="21"/>
      <c r="B18" s="13" t="s">
        <v>32</v>
      </c>
      <c r="C18" s="9">
        <v>200</v>
      </c>
      <c r="D18" s="11">
        <v>3.3</v>
      </c>
      <c r="E18" s="11">
        <v>2.9</v>
      </c>
      <c r="F18" s="11">
        <v>13.8</v>
      </c>
      <c r="G18" s="11">
        <v>94</v>
      </c>
      <c r="H18" s="9">
        <v>462</v>
      </c>
      <c r="I18" s="1"/>
      <c r="J18" s="1"/>
    </row>
    <row r="19" spans="1:10" x14ac:dyDescent="0.25">
      <c r="A19" s="2"/>
      <c r="B19" s="10" t="s">
        <v>33</v>
      </c>
      <c r="C19" s="9">
        <v>45</v>
      </c>
      <c r="D19" s="11">
        <v>3.37</v>
      </c>
      <c r="E19" s="11">
        <v>1.31</v>
      </c>
      <c r="F19" s="11">
        <v>23.13</v>
      </c>
      <c r="G19" s="11">
        <v>118</v>
      </c>
      <c r="H19" s="9">
        <v>576</v>
      </c>
      <c r="I19" s="1"/>
      <c r="J19" s="1"/>
    </row>
    <row r="20" spans="1:10" x14ac:dyDescent="0.25">
      <c r="A20" s="2"/>
      <c r="B20" s="10" t="s">
        <v>61</v>
      </c>
      <c r="C20" s="9">
        <v>150</v>
      </c>
      <c r="D20" s="11">
        <v>0.6</v>
      </c>
      <c r="E20" s="11">
        <v>0.6</v>
      </c>
      <c r="F20" s="11">
        <v>14.7</v>
      </c>
      <c r="G20" s="11">
        <v>72</v>
      </c>
      <c r="H20" s="9">
        <v>82</v>
      </c>
      <c r="I20" s="1"/>
      <c r="J20" s="1"/>
    </row>
    <row r="21" spans="1:10" x14ac:dyDescent="0.25">
      <c r="A21" s="21" t="s">
        <v>15</v>
      </c>
      <c r="B21" s="10"/>
      <c r="C21" s="14">
        <f>SUM(C17:C20)</f>
        <v>645</v>
      </c>
      <c r="D21" s="8">
        <f>SUM(D17:D20)</f>
        <v>13.569999999999999</v>
      </c>
      <c r="E21" s="8">
        <f>SUM(E17:E20)</f>
        <v>12.81</v>
      </c>
      <c r="F21" s="8">
        <f>SUM(F17:F20)</f>
        <v>85.23</v>
      </c>
      <c r="G21" s="8">
        <f>SUM(G17:G20)</f>
        <v>586</v>
      </c>
      <c r="H21" s="9"/>
      <c r="I21" s="1"/>
      <c r="J21" s="1"/>
    </row>
    <row r="22" spans="1:10" x14ac:dyDescent="0.25">
      <c r="A22" s="21" t="s">
        <v>16</v>
      </c>
      <c r="B22" s="2"/>
      <c r="C22" s="21">
        <f>C21</f>
        <v>645</v>
      </c>
      <c r="D22" s="7">
        <f>D21</f>
        <v>13.569999999999999</v>
      </c>
      <c r="E22" s="7">
        <f>E21</f>
        <v>12.81</v>
      </c>
      <c r="F22" s="7">
        <f>F21</f>
        <v>85.23</v>
      </c>
      <c r="G22" s="7">
        <f>G21</f>
        <v>586</v>
      </c>
      <c r="H22" s="5"/>
      <c r="I22" s="1"/>
      <c r="J22" s="1"/>
    </row>
    <row r="23" spans="1:10" ht="36.75" customHeight="1" x14ac:dyDescent="0.25">
      <c r="A23" s="31" t="s">
        <v>49</v>
      </c>
      <c r="B23" s="31"/>
      <c r="C23" s="31"/>
      <c r="D23" s="31"/>
      <c r="E23" s="31"/>
      <c r="F23" s="31"/>
      <c r="G23" s="31"/>
      <c r="H23" s="3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customHeight="1" x14ac:dyDescent="0.25">
      <c r="A25" s="27" t="s">
        <v>0</v>
      </c>
      <c r="B25" s="27" t="s">
        <v>1</v>
      </c>
      <c r="C25" s="27" t="s">
        <v>9</v>
      </c>
      <c r="D25" s="30" t="s">
        <v>10</v>
      </c>
      <c r="E25" s="30"/>
      <c r="F25" s="30"/>
      <c r="G25" s="27" t="s">
        <v>11</v>
      </c>
      <c r="H25" s="27" t="s">
        <v>8</v>
      </c>
      <c r="I25" s="1"/>
      <c r="J25" s="1"/>
    </row>
    <row r="26" spans="1:10" x14ac:dyDescent="0.25">
      <c r="A26" s="27"/>
      <c r="B26" s="27"/>
      <c r="C26" s="27"/>
      <c r="D26" s="21" t="s">
        <v>2</v>
      </c>
      <c r="E26" s="21" t="s">
        <v>3</v>
      </c>
      <c r="F26" s="21" t="s">
        <v>4</v>
      </c>
      <c r="G26" s="27"/>
      <c r="H26" s="27"/>
      <c r="I26" s="1"/>
      <c r="J26" s="1"/>
    </row>
    <row r="27" spans="1:10" x14ac:dyDescent="0.25">
      <c r="A27" s="3">
        <v>1</v>
      </c>
      <c r="B27" s="3">
        <v>2</v>
      </c>
      <c r="C27" s="3">
        <v>3</v>
      </c>
      <c r="D27" s="3">
        <v>4</v>
      </c>
      <c r="E27" s="3">
        <v>5</v>
      </c>
      <c r="F27" s="3">
        <v>6</v>
      </c>
      <c r="G27" s="3">
        <v>7</v>
      </c>
      <c r="H27" s="3">
        <v>8</v>
      </c>
      <c r="I27" s="1"/>
      <c r="J27" s="1"/>
    </row>
    <row r="28" spans="1:10" x14ac:dyDescent="0.25">
      <c r="A28" s="4" t="s">
        <v>12</v>
      </c>
      <c r="B28" s="2"/>
      <c r="C28" s="2"/>
      <c r="D28" s="2"/>
      <c r="E28" s="2"/>
      <c r="F28" s="2"/>
      <c r="G28" s="2"/>
      <c r="H28" s="2"/>
      <c r="I28" s="1"/>
      <c r="J28" s="1"/>
    </row>
    <row r="29" spans="1:10" x14ac:dyDescent="0.25">
      <c r="A29" s="4" t="s">
        <v>18</v>
      </c>
      <c r="B29" s="10"/>
      <c r="C29" s="10"/>
      <c r="D29" s="10"/>
      <c r="E29" s="10"/>
      <c r="F29" s="10"/>
      <c r="G29" s="10"/>
      <c r="H29" s="10"/>
      <c r="I29" s="1"/>
      <c r="J29" s="1"/>
    </row>
    <row r="30" spans="1:10" x14ac:dyDescent="0.25">
      <c r="A30" s="21" t="s">
        <v>14</v>
      </c>
      <c r="B30" s="10" t="s">
        <v>39</v>
      </c>
      <c r="C30" s="9">
        <v>180</v>
      </c>
      <c r="D30" s="11">
        <v>10.199999999999999</v>
      </c>
      <c r="E30" s="11">
        <v>7.63</v>
      </c>
      <c r="F30" s="11">
        <v>45.24</v>
      </c>
      <c r="G30" s="11">
        <v>291</v>
      </c>
      <c r="H30" s="9">
        <v>202</v>
      </c>
    </row>
    <row r="31" spans="1:10" x14ac:dyDescent="0.25">
      <c r="A31" s="21"/>
      <c r="B31" s="10" t="s">
        <v>54</v>
      </c>
      <c r="C31" s="9">
        <v>100</v>
      </c>
      <c r="D31" s="11">
        <v>15.3</v>
      </c>
      <c r="E31" s="11">
        <v>11</v>
      </c>
      <c r="F31" s="11">
        <v>13.3</v>
      </c>
      <c r="G31" s="11">
        <v>214</v>
      </c>
      <c r="H31" s="9">
        <v>347</v>
      </c>
    </row>
    <row r="32" spans="1:10" x14ac:dyDescent="0.25">
      <c r="A32" s="21"/>
      <c r="B32" s="13" t="s">
        <v>57</v>
      </c>
      <c r="C32" s="9">
        <v>200</v>
      </c>
      <c r="D32" s="11">
        <v>1</v>
      </c>
      <c r="E32" s="11">
        <v>0.2</v>
      </c>
      <c r="F32" s="11">
        <v>20.2</v>
      </c>
      <c r="G32" s="11">
        <v>86</v>
      </c>
      <c r="H32" s="9">
        <v>501</v>
      </c>
    </row>
    <row r="33" spans="1:8" x14ac:dyDescent="0.25">
      <c r="A33" s="21"/>
      <c r="B33" s="10" t="s">
        <v>62</v>
      </c>
      <c r="C33" s="9">
        <v>40</v>
      </c>
      <c r="D33" s="11">
        <v>5.0999999999999996</v>
      </c>
      <c r="E33" s="11">
        <v>4.5999999999999996</v>
      </c>
      <c r="F33" s="11">
        <v>0.3</v>
      </c>
      <c r="G33" s="11">
        <v>63</v>
      </c>
      <c r="H33" s="9">
        <v>267</v>
      </c>
    </row>
    <row r="34" spans="1:8" x14ac:dyDescent="0.25">
      <c r="A34" s="21"/>
      <c r="B34" s="10" t="s">
        <v>33</v>
      </c>
      <c r="C34" s="9">
        <v>45</v>
      </c>
      <c r="D34" s="11">
        <v>3.37</v>
      </c>
      <c r="E34" s="11">
        <v>1.31</v>
      </c>
      <c r="F34" s="11">
        <v>23.13</v>
      </c>
      <c r="G34" s="11">
        <v>118</v>
      </c>
      <c r="H34" s="9">
        <v>576</v>
      </c>
    </row>
    <row r="35" spans="1:8" x14ac:dyDescent="0.25">
      <c r="A35" s="21" t="s">
        <v>15</v>
      </c>
      <c r="B35" s="10"/>
      <c r="C35" s="14">
        <f>SUM(C30:C34)</f>
        <v>565</v>
      </c>
      <c r="D35" s="8">
        <f>SUM(D30:D34)</f>
        <v>34.97</v>
      </c>
      <c r="E35" s="8">
        <f>SUM(E30:E34)</f>
        <v>24.74</v>
      </c>
      <c r="F35" s="8">
        <f>SUM(F30:F34)</f>
        <v>102.17</v>
      </c>
      <c r="G35" s="8">
        <f>SUM(G30:G34)</f>
        <v>772</v>
      </c>
      <c r="H35" s="9"/>
    </row>
    <row r="36" spans="1:8" x14ac:dyDescent="0.25">
      <c r="A36" s="21" t="s">
        <v>16</v>
      </c>
      <c r="B36" s="2"/>
      <c r="C36" s="21">
        <f>C35</f>
        <v>565</v>
      </c>
      <c r="D36" s="7">
        <f>D35</f>
        <v>34.97</v>
      </c>
      <c r="E36" s="7">
        <f>E35</f>
        <v>24.74</v>
      </c>
      <c r="F36" s="7">
        <f>F35</f>
        <v>102.17</v>
      </c>
      <c r="G36" s="7">
        <f>G35</f>
        <v>772</v>
      </c>
      <c r="H36" s="5"/>
    </row>
    <row r="37" spans="1:8" ht="31.5" customHeight="1" x14ac:dyDescent="0.25">
      <c r="A37" s="32" t="s">
        <v>49</v>
      </c>
      <c r="B37" s="32"/>
      <c r="C37" s="32"/>
      <c r="D37" s="32"/>
      <c r="E37" s="32"/>
      <c r="F37" s="32"/>
      <c r="G37" s="32"/>
      <c r="H37" s="32"/>
    </row>
    <row r="38" spans="1:8" x14ac:dyDescent="0.25">
      <c r="A38" s="27" t="s">
        <v>0</v>
      </c>
      <c r="B38" s="27" t="s">
        <v>1</v>
      </c>
      <c r="C38" s="27" t="s">
        <v>9</v>
      </c>
      <c r="D38" s="30" t="s">
        <v>10</v>
      </c>
      <c r="E38" s="30"/>
      <c r="F38" s="30"/>
      <c r="G38" s="27" t="s">
        <v>11</v>
      </c>
      <c r="H38" s="27" t="s">
        <v>8</v>
      </c>
    </row>
    <row r="39" spans="1:8" x14ac:dyDescent="0.25">
      <c r="A39" s="27"/>
      <c r="B39" s="27"/>
      <c r="C39" s="27"/>
      <c r="D39" s="21" t="s">
        <v>2</v>
      </c>
      <c r="E39" s="21" t="s">
        <v>3</v>
      </c>
      <c r="F39" s="21" t="s">
        <v>4</v>
      </c>
      <c r="G39" s="27"/>
      <c r="H39" s="27"/>
    </row>
    <row r="40" spans="1:8" x14ac:dyDescent="0.25">
      <c r="A40" s="3">
        <v>1</v>
      </c>
      <c r="B40" s="3">
        <v>2</v>
      </c>
      <c r="C40" s="3">
        <v>3</v>
      </c>
      <c r="D40" s="3">
        <v>4</v>
      </c>
      <c r="E40" s="3">
        <v>5</v>
      </c>
      <c r="F40" s="3">
        <v>6</v>
      </c>
      <c r="G40" s="3">
        <v>7</v>
      </c>
      <c r="H40" s="3">
        <v>8</v>
      </c>
    </row>
    <row r="41" spans="1:8" x14ac:dyDescent="0.25">
      <c r="A41" s="4" t="s">
        <v>12</v>
      </c>
      <c r="B41" s="2"/>
      <c r="C41" s="2"/>
      <c r="D41" s="2"/>
      <c r="E41" s="2"/>
      <c r="F41" s="2"/>
      <c r="G41" s="2"/>
      <c r="H41" s="2"/>
    </row>
    <row r="42" spans="1:8" x14ac:dyDescent="0.25">
      <c r="A42" s="4" t="s">
        <v>20</v>
      </c>
      <c r="B42" s="2"/>
      <c r="C42" s="2"/>
      <c r="D42" s="2"/>
      <c r="E42" s="2"/>
      <c r="F42" s="2"/>
      <c r="G42" s="2"/>
      <c r="H42" s="2"/>
    </row>
    <row r="43" spans="1:8" x14ac:dyDescent="0.25">
      <c r="A43" s="21" t="s">
        <v>14</v>
      </c>
      <c r="B43" s="10" t="s">
        <v>35</v>
      </c>
      <c r="C43" s="9">
        <v>20</v>
      </c>
      <c r="D43" s="11">
        <v>0.16</v>
      </c>
      <c r="E43" s="11">
        <v>0.02</v>
      </c>
      <c r="F43" s="11">
        <v>0.34</v>
      </c>
      <c r="G43" s="11">
        <v>2</v>
      </c>
      <c r="H43" s="9">
        <v>149</v>
      </c>
    </row>
    <row r="44" spans="1:8" x14ac:dyDescent="0.25">
      <c r="A44" s="21"/>
      <c r="B44" s="10" t="s">
        <v>37</v>
      </c>
      <c r="C44" s="9">
        <v>270</v>
      </c>
      <c r="D44" s="11">
        <v>29.35</v>
      </c>
      <c r="E44" s="11">
        <v>10.94</v>
      </c>
      <c r="F44" s="11">
        <v>44.69</v>
      </c>
      <c r="G44" s="11">
        <v>427</v>
      </c>
      <c r="H44" s="9">
        <v>375</v>
      </c>
    </row>
    <row r="45" spans="1:8" x14ac:dyDescent="0.25">
      <c r="A45" s="21"/>
      <c r="B45" s="10" t="s">
        <v>36</v>
      </c>
      <c r="C45" s="9">
        <v>200</v>
      </c>
      <c r="D45" s="11">
        <v>0.2</v>
      </c>
      <c r="E45" s="11">
        <v>0.1</v>
      </c>
      <c r="F45" s="11">
        <v>9.3000000000000007</v>
      </c>
      <c r="G45" s="11">
        <v>38</v>
      </c>
      <c r="H45" s="9">
        <v>457</v>
      </c>
    </row>
    <row r="46" spans="1:8" x14ac:dyDescent="0.25">
      <c r="A46" s="21"/>
      <c r="B46" s="10" t="s">
        <v>64</v>
      </c>
      <c r="C46" s="9">
        <v>30</v>
      </c>
      <c r="D46" s="11">
        <v>0.95</v>
      </c>
      <c r="E46" s="11">
        <v>6.94</v>
      </c>
      <c r="F46" s="11">
        <v>22.32</v>
      </c>
      <c r="G46" s="11">
        <v>125</v>
      </c>
      <c r="H46" s="9">
        <v>582</v>
      </c>
    </row>
    <row r="47" spans="1:8" x14ac:dyDescent="0.25">
      <c r="A47" s="21"/>
      <c r="B47" s="10" t="s">
        <v>17</v>
      </c>
      <c r="C47" s="5">
        <v>40</v>
      </c>
      <c r="D47" s="6">
        <v>2.72</v>
      </c>
      <c r="E47" s="6">
        <v>0.52</v>
      </c>
      <c r="F47" s="6">
        <v>15.9</v>
      </c>
      <c r="G47" s="6">
        <v>80</v>
      </c>
      <c r="H47" s="5">
        <v>575</v>
      </c>
    </row>
    <row r="48" spans="1:8" x14ac:dyDescent="0.25">
      <c r="A48" s="21"/>
      <c r="B48" s="10" t="s">
        <v>33</v>
      </c>
      <c r="C48" s="9">
        <v>45</v>
      </c>
      <c r="D48" s="11">
        <v>3.37</v>
      </c>
      <c r="E48" s="11">
        <v>1.31</v>
      </c>
      <c r="F48" s="11">
        <v>23.13</v>
      </c>
      <c r="G48" s="11">
        <v>118</v>
      </c>
      <c r="H48" s="9">
        <v>576</v>
      </c>
    </row>
    <row r="49" spans="1:8" x14ac:dyDescent="0.25">
      <c r="A49" s="21" t="s">
        <v>15</v>
      </c>
      <c r="B49" s="10"/>
      <c r="C49" s="14">
        <f>SUM(C43:C48)</f>
        <v>605</v>
      </c>
      <c r="D49" s="8">
        <f>SUM(D43:D48)</f>
        <v>36.75</v>
      </c>
      <c r="E49" s="8">
        <f>SUM(E43:E48)</f>
        <v>19.829999999999998</v>
      </c>
      <c r="F49" s="8">
        <f>SUM(F43:F48)</f>
        <v>115.68</v>
      </c>
      <c r="G49" s="8">
        <f>SUM(G43:G48)</f>
        <v>790</v>
      </c>
      <c r="H49" s="9"/>
    </row>
    <row r="50" spans="1:8" x14ac:dyDescent="0.25">
      <c r="A50" s="21" t="s">
        <v>16</v>
      </c>
      <c r="B50" s="2"/>
      <c r="C50" s="21">
        <f>C49</f>
        <v>605</v>
      </c>
      <c r="D50" s="8">
        <f>D49</f>
        <v>36.75</v>
      </c>
      <c r="E50" s="8">
        <f>E49</f>
        <v>19.829999999999998</v>
      </c>
      <c r="F50" s="8">
        <f>F49</f>
        <v>115.68</v>
      </c>
      <c r="G50" s="8">
        <f>G49</f>
        <v>790</v>
      </c>
      <c r="H50" s="5"/>
    </row>
    <row r="51" spans="1:8" ht="32.25" customHeight="1" x14ac:dyDescent="0.25">
      <c r="A51" s="32" t="s">
        <v>49</v>
      </c>
      <c r="B51" s="32"/>
      <c r="C51" s="32"/>
      <c r="D51" s="32"/>
      <c r="E51" s="32"/>
      <c r="F51" s="32"/>
      <c r="G51" s="32"/>
      <c r="H51" s="32"/>
    </row>
    <row r="52" spans="1:8" x14ac:dyDescent="0.25">
      <c r="A52" s="27" t="s">
        <v>0</v>
      </c>
      <c r="B52" s="27" t="s">
        <v>1</v>
      </c>
      <c r="C52" s="27" t="s">
        <v>9</v>
      </c>
      <c r="D52" s="30" t="s">
        <v>10</v>
      </c>
      <c r="E52" s="30"/>
      <c r="F52" s="30"/>
      <c r="G52" s="27" t="s">
        <v>11</v>
      </c>
      <c r="H52" s="27" t="s">
        <v>8</v>
      </c>
    </row>
    <row r="53" spans="1:8" x14ac:dyDescent="0.25">
      <c r="A53" s="27"/>
      <c r="B53" s="27"/>
      <c r="C53" s="27"/>
      <c r="D53" s="21" t="s">
        <v>2</v>
      </c>
      <c r="E53" s="21" t="s">
        <v>3</v>
      </c>
      <c r="F53" s="21" t="s">
        <v>4</v>
      </c>
      <c r="G53" s="27"/>
      <c r="H53" s="27"/>
    </row>
    <row r="54" spans="1:8" x14ac:dyDescent="0.25">
      <c r="A54" s="3">
        <v>1</v>
      </c>
      <c r="B54" s="3">
        <v>2</v>
      </c>
      <c r="C54" s="3">
        <v>3</v>
      </c>
      <c r="D54" s="3">
        <v>4</v>
      </c>
      <c r="E54" s="3">
        <v>5</v>
      </c>
      <c r="F54" s="3">
        <v>6</v>
      </c>
      <c r="G54" s="3">
        <v>7</v>
      </c>
      <c r="H54" s="3">
        <v>8</v>
      </c>
    </row>
    <row r="55" spans="1:8" x14ac:dyDescent="0.25">
      <c r="A55" s="4" t="s">
        <v>12</v>
      </c>
      <c r="B55" s="2"/>
      <c r="C55" s="2"/>
      <c r="D55" s="2"/>
      <c r="E55" s="2"/>
      <c r="F55" s="2"/>
      <c r="G55" s="2"/>
      <c r="H55" s="2"/>
    </row>
    <row r="56" spans="1:8" x14ac:dyDescent="0.25">
      <c r="A56" s="4" t="s">
        <v>21</v>
      </c>
      <c r="B56" s="2"/>
      <c r="C56" s="2"/>
      <c r="D56" s="2"/>
      <c r="E56" s="2"/>
      <c r="F56" s="2"/>
      <c r="G56" s="2"/>
      <c r="H56" s="2"/>
    </row>
    <row r="57" spans="1:8" x14ac:dyDescent="0.25">
      <c r="A57" s="21" t="s">
        <v>14</v>
      </c>
      <c r="B57" s="13" t="s">
        <v>42</v>
      </c>
      <c r="C57" s="5">
        <v>200</v>
      </c>
      <c r="D57" s="11">
        <v>7.4</v>
      </c>
      <c r="E57" s="11">
        <v>6.6</v>
      </c>
      <c r="F57" s="11">
        <v>39.4</v>
      </c>
      <c r="G57" s="11">
        <v>247</v>
      </c>
      <c r="H57" s="9">
        <v>256</v>
      </c>
    </row>
    <row r="58" spans="1:8" x14ac:dyDescent="0.25">
      <c r="A58" s="21"/>
      <c r="B58" s="10" t="s">
        <v>40</v>
      </c>
      <c r="C58" s="9">
        <v>120</v>
      </c>
      <c r="D58" s="11">
        <v>10.8</v>
      </c>
      <c r="E58" s="11">
        <v>23.4</v>
      </c>
      <c r="F58" s="11">
        <v>3.96</v>
      </c>
      <c r="G58" s="11">
        <v>310</v>
      </c>
      <c r="H58" s="9">
        <v>327</v>
      </c>
    </row>
    <row r="59" spans="1:8" x14ac:dyDescent="0.25">
      <c r="A59" s="21"/>
      <c r="B59" s="13" t="s">
        <v>34</v>
      </c>
      <c r="C59" s="9">
        <v>200</v>
      </c>
      <c r="D59" s="11">
        <v>2.8</v>
      </c>
      <c r="E59" s="11">
        <v>2.5</v>
      </c>
      <c r="F59" s="11">
        <v>13.6</v>
      </c>
      <c r="G59" s="11">
        <v>88</v>
      </c>
      <c r="H59" s="9">
        <v>465</v>
      </c>
    </row>
    <row r="60" spans="1:8" x14ac:dyDescent="0.25">
      <c r="A60" s="21"/>
      <c r="B60" s="10" t="s">
        <v>33</v>
      </c>
      <c r="C60" s="9">
        <v>45</v>
      </c>
      <c r="D60" s="11">
        <v>3.37</v>
      </c>
      <c r="E60" s="11">
        <v>1.31</v>
      </c>
      <c r="F60" s="11">
        <v>23.13</v>
      </c>
      <c r="G60" s="11">
        <v>118</v>
      </c>
      <c r="H60" s="9">
        <v>576</v>
      </c>
    </row>
    <row r="61" spans="1:8" x14ac:dyDescent="0.25">
      <c r="A61" s="21" t="s">
        <v>15</v>
      </c>
      <c r="B61" s="2"/>
      <c r="C61" s="21">
        <f>SUM(C57:C60)</f>
        <v>565</v>
      </c>
      <c r="D61" s="7">
        <f>SUM(D57:D60)</f>
        <v>24.370000000000005</v>
      </c>
      <c r="E61" s="7">
        <f>SUM(E57:E60)</f>
        <v>33.81</v>
      </c>
      <c r="F61" s="7">
        <f>SUM(F57:F60)</f>
        <v>80.09</v>
      </c>
      <c r="G61" s="7">
        <f>SUM(G57:G60)</f>
        <v>763</v>
      </c>
      <c r="H61" s="5"/>
    </row>
    <row r="62" spans="1:8" x14ac:dyDescent="0.25">
      <c r="A62" s="21" t="s">
        <v>16</v>
      </c>
      <c r="B62" s="2"/>
      <c r="C62" s="21">
        <f>C61</f>
        <v>565</v>
      </c>
      <c r="D62" s="7">
        <f>D61</f>
        <v>24.370000000000005</v>
      </c>
      <c r="E62" s="7">
        <f>E61</f>
        <v>33.81</v>
      </c>
      <c r="F62" s="7">
        <f>F61</f>
        <v>80.09</v>
      </c>
      <c r="G62" s="7">
        <f>G61</f>
        <v>763</v>
      </c>
      <c r="H62" s="5"/>
    </row>
    <row r="63" spans="1:8" ht="30" customHeight="1" x14ac:dyDescent="0.25">
      <c r="A63" s="32" t="s">
        <v>49</v>
      </c>
      <c r="B63" s="32"/>
      <c r="C63" s="32"/>
      <c r="D63" s="32"/>
      <c r="E63" s="32"/>
      <c r="F63" s="32"/>
      <c r="G63" s="32"/>
      <c r="H63" s="32"/>
    </row>
    <row r="64" spans="1:8" x14ac:dyDescent="0.25">
      <c r="A64" s="27" t="s">
        <v>0</v>
      </c>
      <c r="B64" s="27" t="s">
        <v>1</v>
      </c>
      <c r="C64" s="27" t="s">
        <v>9</v>
      </c>
      <c r="D64" s="30" t="s">
        <v>10</v>
      </c>
      <c r="E64" s="30"/>
      <c r="F64" s="30"/>
      <c r="G64" s="27" t="s">
        <v>11</v>
      </c>
      <c r="H64" s="27" t="s">
        <v>8</v>
      </c>
    </row>
    <row r="65" spans="1:8" x14ac:dyDescent="0.25">
      <c r="A65" s="27"/>
      <c r="B65" s="27"/>
      <c r="C65" s="27"/>
      <c r="D65" s="21" t="s">
        <v>2</v>
      </c>
      <c r="E65" s="21" t="s">
        <v>3</v>
      </c>
      <c r="F65" s="21" t="s">
        <v>4</v>
      </c>
      <c r="G65" s="27"/>
      <c r="H65" s="27"/>
    </row>
    <row r="66" spans="1:8" x14ac:dyDescent="0.25">
      <c r="A66" s="3">
        <v>1</v>
      </c>
      <c r="B66" s="3">
        <v>2</v>
      </c>
      <c r="C66" s="3">
        <v>3</v>
      </c>
      <c r="D66" s="3">
        <v>4</v>
      </c>
      <c r="E66" s="3">
        <v>5</v>
      </c>
      <c r="F66" s="3">
        <v>6</v>
      </c>
      <c r="G66" s="3">
        <v>7</v>
      </c>
      <c r="H66" s="3">
        <v>8</v>
      </c>
    </row>
    <row r="67" spans="1:8" x14ac:dyDescent="0.25">
      <c r="A67" s="4" t="s">
        <v>12</v>
      </c>
      <c r="B67" s="2"/>
      <c r="C67" s="2"/>
      <c r="D67" s="2"/>
      <c r="E67" s="2"/>
      <c r="F67" s="2"/>
      <c r="G67" s="2"/>
      <c r="H67" s="2"/>
    </row>
    <row r="68" spans="1:8" x14ac:dyDescent="0.25">
      <c r="A68" s="4" t="s">
        <v>22</v>
      </c>
      <c r="B68" s="2"/>
      <c r="C68" s="2"/>
      <c r="D68" s="2"/>
      <c r="E68" s="2"/>
      <c r="F68" s="2"/>
      <c r="G68" s="2"/>
      <c r="H68" s="2"/>
    </row>
    <row r="69" spans="1:8" x14ac:dyDescent="0.25">
      <c r="A69" s="21" t="s">
        <v>14</v>
      </c>
      <c r="B69" s="13" t="s">
        <v>45</v>
      </c>
      <c r="C69" s="9">
        <v>200</v>
      </c>
      <c r="D69" s="11">
        <v>19.8</v>
      </c>
      <c r="E69" s="11">
        <v>9.4700000000000006</v>
      </c>
      <c r="F69" s="11">
        <v>37</v>
      </c>
      <c r="G69" s="11">
        <v>370</v>
      </c>
      <c r="H69" s="9">
        <v>283</v>
      </c>
    </row>
    <row r="70" spans="1:8" x14ac:dyDescent="0.25">
      <c r="A70" s="21"/>
      <c r="B70" s="13" t="s">
        <v>58</v>
      </c>
      <c r="C70" s="9">
        <v>30</v>
      </c>
      <c r="D70" s="11">
        <v>2.16</v>
      </c>
      <c r="E70" s="11">
        <v>2.5499999999999998</v>
      </c>
      <c r="F70" s="11">
        <v>16.649999999999999</v>
      </c>
      <c r="G70" s="11">
        <v>98</v>
      </c>
      <c r="H70" s="9">
        <v>471</v>
      </c>
    </row>
    <row r="71" spans="1:8" x14ac:dyDescent="0.25">
      <c r="A71" s="21"/>
      <c r="B71" s="10" t="s">
        <v>46</v>
      </c>
      <c r="C71" s="9">
        <v>200</v>
      </c>
      <c r="D71" s="11">
        <v>6</v>
      </c>
      <c r="E71" s="12">
        <v>5</v>
      </c>
      <c r="F71" s="11">
        <v>8</v>
      </c>
      <c r="G71" s="11">
        <v>108</v>
      </c>
      <c r="H71" s="9">
        <v>470</v>
      </c>
    </row>
    <row r="72" spans="1:8" x14ac:dyDescent="0.25">
      <c r="A72" s="21"/>
      <c r="B72" s="10" t="s">
        <v>33</v>
      </c>
      <c r="C72" s="9">
        <v>45</v>
      </c>
      <c r="D72" s="11">
        <v>3.37</v>
      </c>
      <c r="E72" s="11">
        <v>1.31</v>
      </c>
      <c r="F72" s="11">
        <v>23.13</v>
      </c>
      <c r="G72" s="11">
        <v>118</v>
      </c>
      <c r="H72" s="9">
        <v>576</v>
      </c>
    </row>
    <row r="73" spans="1:8" x14ac:dyDescent="0.25">
      <c r="A73" s="21"/>
      <c r="B73" s="10" t="s">
        <v>61</v>
      </c>
      <c r="C73" s="9">
        <v>130</v>
      </c>
      <c r="D73" s="11">
        <v>1.95</v>
      </c>
      <c r="E73" s="11">
        <v>0.65</v>
      </c>
      <c r="F73" s="11">
        <v>27.3</v>
      </c>
      <c r="G73" s="11">
        <v>125</v>
      </c>
      <c r="H73" s="9">
        <v>82</v>
      </c>
    </row>
    <row r="74" spans="1:8" x14ac:dyDescent="0.25">
      <c r="A74" s="21" t="s">
        <v>15</v>
      </c>
      <c r="B74" s="10"/>
      <c r="C74" s="14">
        <f>SUM(C69:C73)</f>
        <v>605</v>
      </c>
      <c r="D74" s="8">
        <f>SUM(D69:D73)</f>
        <v>33.28</v>
      </c>
      <c r="E74" s="8">
        <f>SUM(E69:E73)</f>
        <v>18.979999999999997</v>
      </c>
      <c r="F74" s="8">
        <f>SUM(F69:F73)</f>
        <v>112.08</v>
      </c>
      <c r="G74" s="8">
        <f>SUM(G69:G73)</f>
        <v>819</v>
      </c>
      <c r="H74" s="9"/>
    </row>
    <row r="75" spans="1:8" x14ac:dyDescent="0.25">
      <c r="A75" s="21" t="s">
        <v>16</v>
      </c>
      <c r="B75" s="2"/>
      <c r="C75" s="21">
        <f>C74</f>
        <v>605</v>
      </c>
      <c r="D75" s="7">
        <f>D74</f>
        <v>33.28</v>
      </c>
      <c r="E75" s="7">
        <f>E74</f>
        <v>18.979999999999997</v>
      </c>
      <c r="F75" s="7">
        <f>F74</f>
        <v>112.08</v>
      </c>
      <c r="G75" s="7">
        <f>G74</f>
        <v>819</v>
      </c>
      <c r="H75" s="5"/>
    </row>
    <row r="76" spans="1:8" ht="30.75" customHeight="1" x14ac:dyDescent="0.25">
      <c r="A76" s="32" t="s">
        <v>49</v>
      </c>
      <c r="B76" s="32"/>
      <c r="C76" s="32"/>
      <c r="D76" s="32"/>
      <c r="E76" s="32"/>
      <c r="F76" s="32"/>
      <c r="G76" s="32"/>
      <c r="H76" s="32"/>
    </row>
    <row r="77" spans="1:8" x14ac:dyDescent="0.25">
      <c r="A77" s="27" t="s">
        <v>0</v>
      </c>
      <c r="B77" s="27" t="s">
        <v>1</v>
      </c>
      <c r="C77" s="27" t="s">
        <v>9</v>
      </c>
      <c r="D77" s="30" t="s">
        <v>10</v>
      </c>
      <c r="E77" s="30"/>
      <c r="F77" s="30"/>
      <c r="G77" s="27" t="s">
        <v>11</v>
      </c>
      <c r="H77" s="27" t="s">
        <v>8</v>
      </c>
    </row>
    <row r="78" spans="1:8" x14ac:dyDescent="0.25">
      <c r="A78" s="27"/>
      <c r="B78" s="27"/>
      <c r="C78" s="27"/>
      <c r="D78" s="21" t="s">
        <v>2</v>
      </c>
      <c r="E78" s="21" t="s">
        <v>3</v>
      </c>
      <c r="F78" s="21" t="s">
        <v>4</v>
      </c>
      <c r="G78" s="27"/>
      <c r="H78" s="27"/>
    </row>
    <row r="79" spans="1:8" x14ac:dyDescent="0.25">
      <c r="A79" s="3">
        <v>1</v>
      </c>
      <c r="B79" s="3">
        <v>2</v>
      </c>
      <c r="C79" s="3">
        <v>3</v>
      </c>
      <c r="D79" s="3">
        <v>4</v>
      </c>
      <c r="E79" s="3">
        <v>5</v>
      </c>
      <c r="F79" s="3">
        <v>6</v>
      </c>
      <c r="G79" s="3">
        <v>7</v>
      </c>
      <c r="H79" s="3">
        <v>8</v>
      </c>
    </row>
    <row r="80" spans="1:8" x14ac:dyDescent="0.25">
      <c r="A80" s="4" t="s">
        <v>23</v>
      </c>
      <c r="B80" s="2"/>
      <c r="C80" s="2"/>
      <c r="D80" s="2"/>
      <c r="E80" s="2"/>
      <c r="F80" s="2"/>
      <c r="G80" s="2"/>
      <c r="H80" s="2"/>
    </row>
    <row r="81" spans="1:8" x14ac:dyDescent="0.25">
      <c r="A81" s="4" t="s">
        <v>24</v>
      </c>
      <c r="B81" s="2"/>
      <c r="C81" s="2"/>
      <c r="D81" s="2"/>
      <c r="E81" s="2"/>
      <c r="F81" s="2"/>
      <c r="G81" s="2"/>
      <c r="H81" s="2"/>
    </row>
    <row r="82" spans="1:8" ht="30" x14ac:dyDescent="0.25">
      <c r="A82" s="21" t="s">
        <v>14</v>
      </c>
      <c r="B82" s="13" t="s">
        <v>52</v>
      </c>
      <c r="C82" s="9">
        <v>250</v>
      </c>
      <c r="D82" s="11">
        <v>8.73</v>
      </c>
      <c r="E82" s="11">
        <v>10.34</v>
      </c>
      <c r="F82" s="11">
        <v>35.53</v>
      </c>
      <c r="G82" s="11">
        <v>271</v>
      </c>
      <c r="H82" s="9">
        <v>234</v>
      </c>
    </row>
    <row r="83" spans="1:8" x14ac:dyDescent="0.25">
      <c r="A83" s="21"/>
      <c r="B83" s="13" t="s">
        <v>32</v>
      </c>
      <c r="C83" s="9">
        <v>200</v>
      </c>
      <c r="D83" s="11">
        <v>3.3</v>
      </c>
      <c r="E83" s="11">
        <v>2.9</v>
      </c>
      <c r="F83" s="11">
        <v>13.8</v>
      </c>
      <c r="G83" s="11">
        <v>94</v>
      </c>
      <c r="H83" s="9">
        <v>462</v>
      </c>
    </row>
    <row r="84" spans="1:8" x14ac:dyDescent="0.25">
      <c r="A84" s="21"/>
      <c r="B84" s="10" t="s">
        <v>51</v>
      </c>
      <c r="C84" s="9">
        <v>15</v>
      </c>
      <c r="D84" s="11">
        <v>3.48</v>
      </c>
      <c r="E84" s="11">
        <v>4.43</v>
      </c>
      <c r="F84" s="11"/>
      <c r="G84" s="11">
        <v>54</v>
      </c>
      <c r="H84" s="9">
        <v>75</v>
      </c>
    </row>
    <row r="85" spans="1:8" x14ac:dyDescent="0.25">
      <c r="A85" s="21"/>
      <c r="B85" s="10" t="s">
        <v>63</v>
      </c>
      <c r="C85" s="9">
        <v>60</v>
      </c>
      <c r="D85" s="11">
        <v>6.54</v>
      </c>
      <c r="E85" s="11">
        <v>1.82</v>
      </c>
      <c r="F85" s="11">
        <v>45</v>
      </c>
      <c r="G85" s="11">
        <v>220</v>
      </c>
      <c r="H85" s="9">
        <v>581</v>
      </c>
    </row>
    <row r="86" spans="1:8" x14ac:dyDescent="0.25">
      <c r="A86" s="21"/>
      <c r="B86" s="10" t="s">
        <v>33</v>
      </c>
      <c r="C86" s="9">
        <v>45</v>
      </c>
      <c r="D86" s="11">
        <v>3.37</v>
      </c>
      <c r="E86" s="11">
        <v>1.31</v>
      </c>
      <c r="F86" s="11">
        <v>23.13</v>
      </c>
      <c r="G86" s="11">
        <v>118</v>
      </c>
      <c r="H86" s="9">
        <v>576</v>
      </c>
    </row>
    <row r="87" spans="1:8" x14ac:dyDescent="0.25">
      <c r="A87" s="21" t="s">
        <v>15</v>
      </c>
      <c r="B87" s="10"/>
      <c r="C87" s="14">
        <f>SUM(C82:C86)</f>
        <v>570</v>
      </c>
      <c r="D87" s="8">
        <f>SUM(D82:D86)</f>
        <v>25.42</v>
      </c>
      <c r="E87" s="8">
        <f>SUM(E82:E86)</f>
        <v>20.8</v>
      </c>
      <c r="F87" s="8">
        <f>SUM(F82:F86)</f>
        <v>117.46</v>
      </c>
      <c r="G87" s="8">
        <f>SUM(G82:G86)</f>
        <v>757</v>
      </c>
      <c r="H87" s="9"/>
    </row>
    <row r="88" spans="1:8" x14ac:dyDescent="0.25">
      <c r="A88" s="21" t="s">
        <v>16</v>
      </c>
      <c r="B88" s="2"/>
      <c r="C88" s="21">
        <f>C87</f>
        <v>570</v>
      </c>
      <c r="D88" s="7">
        <f>D87</f>
        <v>25.42</v>
      </c>
      <c r="E88" s="7">
        <f>E87</f>
        <v>20.8</v>
      </c>
      <c r="F88" s="7">
        <f>F87</f>
        <v>117.46</v>
      </c>
      <c r="G88" s="7">
        <f>G87</f>
        <v>757</v>
      </c>
      <c r="H88" s="5"/>
    </row>
    <row r="89" spans="1:8" ht="31.5" customHeight="1" x14ac:dyDescent="0.25">
      <c r="A89" s="32" t="s">
        <v>49</v>
      </c>
      <c r="B89" s="32"/>
      <c r="C89" s="32"/>
      <c r="D89" s="32"/>
      <c r="E89" s="32"/>
      <c r="F89" s="32"/>
      <c r="G89" s="32"/>
      <c r="H89" s="32"/>
    </row>
    <row r="90" spans="1:8" x14ac:dyDescent="0.25">
      <c r="A90" s="27" t="s">
        <v>0</v>
      </c>
      <c r="B90" s="27" t="s">
        <v>1</v>
      </c>
      <c r="C90" s="27" t="s">
        <v>9</v>
      </c>
      <c r="D90" s="30" t="s">
        <v>10</v>
      </c>
      <c r="E90" s="30"/>
      <c r="F90" s="30"/>
      <c r="G90" s="27" t="s">
        <v>11</v>
      </c>
      <c r="H90" s="27" t="s">
        <v>8</v>
      </c>
    </row>
    <row r="91" spans="1:8" x14ac:dyDescent="0.25">
      <c r="A91" s="27"/>
      <c r="B91" s="27"/>
      <c r="C91" s="27"/>
      <c r="D91" s="21" t="s">
        <v>2</v>
      </c>
      <c r="E91" s="21" t="s">
        <v>3</v>
      </c>
      <c r="F91" s="21" t="s">
        <v>4</v>
      </c>
      <c r="G91" s="27"/>
      <c r="H91" s="27"/>
    </row>
    <row r="92" spans="1:8" x14ac:dyDescent="0.25">
      <c r="A92" s="3">
        <v>1</v>
      </c>
      <c r="B92" s="3">
        <v>2</v>
      </c>
      <c r="C92" s="3">
        <v>3</v>
      </c>
      <c r="D92" s="3">
        <v>4</v>
      </c>
      <c r="E92" s="3">
        <v>5</v>
      </c>
      <c r="F92" s="3">
        <v>6</v>
      </c>
      <c r="G92" s="3">
        <v>7</v>
      </c>
      <c r="H92" s="3">
        <v>8</v>
      </c>
    </row>
    <row r="93" spans="1:8" x14ac:dyDescent="0.25">
      <c r="A93" s="4" t="s">
        <v>23</v>
      </c>
      <c r="B93" s="2"/>
      <c r="C93" s="2"/>
      <c r="D93" s="2"/>
      <c r="E93" s="2"/>
      <c r="F93" s="2"/>
      <c r="G93" s="2"/>
      <c r="H93" s="2"/>
    </row>
    <row r="94" spans="1:8" x14ac:dyDescent="0.25">
      <c r="A94" s="4" t="s">
        <v>25</v>
      </c>
      <c r="B94" s="2"/>
      <c r="C94" s="2"/>
      <c r="D94" s="2"/>
      <c r="E94" s="2"/>
      <c r="F94" s="2"/>
      <c r="G94" s="2"/>
      <c r="H94" s="2"/>
    </row>
    <row r="95" spans="1:8" x14ac:dyDescent="0.25">
      <c r="A95" s="21" t="s">
        <v>14</v>
      </c>
      <c r="B95" s="10" t="s">
        <v>19</v>
      </c>
      <c r="C95" s="9">
        <v>180</v>
      </c>
      <c r="D95" s="11">
        <v>3.9</v>
      </c>
      <c r="E95" s="11">
        <v>14.5</v>
      </c>
      <c r="F95" s="11">
        <v>34.6</v>
      </c>
      <c r="G95" s="11">
        <v>264</v>
      </c>
      <c r="H95" s="9">
        <v>385</v>
      </c>
    </row>
    <row r="96" spans="1:8" x14ac:dyDescent="0.25">
      <c r="A96" s="21"/>
      <c r="B96" s="10" t="s">
        <v>60</v>
      </c>
      <c r="C96" s="9">
        <v>100</v>
      </c>
      <c r="D96" s="11">
        <v>14.63</v>
      </c>
      <c r="E96" s="11">
        <v>1.33</v>
      </c>
      <c r="F96" s="11">
        <v>7</v>
      </c>
      <c r="G96" s="11">
        <v>100</v>
      </c>
      <c r="H96" s="9">
        <v>310</v>
      </c>
    </row>
    <row r="97" spans="1:8" x14ac:dyDescent="0.25">
      <c r="A97" s="21"/>
      <c r="B97" s="10" t="s">
        <v>36</v>
      </c>
      <c r="C97" s="9">
        <v>200</v>
      </c>
      <c r="D97" s="11">
        <v>0.2</v>
      </c>
      <c r="E97" s="11">
        <v>0.1</v>
      </c>
      <c r="F97" s="11">
        <v>9.3000000000000007</v>
      </c>
      <c r="G97" s="11">
        <v>38</v>
      </c>
      <c r="H97" s="9">
        <v>457</v>
      </c>
    </row>
    <row r="98" spans="1:8" x14ac:dyDescent="0.25">
      <c r="A98" s="21"/>
      <c r="B98" s="10" t="s">
        <v>33</v>
      </c>
      <c r="C98" s="9">
        <v>45</v>
      </c>
      <c r="D98" s="11">
        <v>3.37</v>
      </c>
      <c r="E98" s="11">
        <v>1.31</v>
      </c>
      <c r="F98" s="11">
        <v>23.13</v>
      </c>
      <c r="G98" s="11">
        <v>118</v>
      </c>
      <c r="H98" s="9">
        <v>576</v>
      </c>
    </row>
    <row r="99" spans="1:8" x14ac:dyDescent="0.25">
      <c r="A99" s="2"/>
      <c r="B99" s="10" t="s">
        <v>61</v>
      </c>
      <c r="C99" s="9">
        <v>130</v>
      </c>
      <c r="D99" s="11">
        <v>0.52</v>
      </c>
      <c r="E99" s="11">
        <v>0.52</v>
      </c>
      <c r="F99" s="11">
        <v>12.74</v>
      </c>
      <c r="G99" s="11">
        <v>62</v>
      </c>
      <c r="H99" s="9">
        <v>82</v>
      </c>
    </row>
    <row r="100" spans="1:8" x14ac:dyDescent="0.25">
      <c r="A100" s="21" t="s">
        <v>15</v>
      </c>
      <c r="B100" s="10"/>
      <c r="C100" s="14">
        <f>SUM(C95:C99)</f>
        <v>655</v>
      </c>
      <c r="D100" s="8">
        <f>SUM(D95:D99)</f>
        <v>22.62</v>
      </c>
      <c r="E100" s="8">
        <f>SUM(E95:E99)</f>
        <v>17.759999999999998</v>
      </c>
      <c r="F100" s="8">
        <f>SUM(F95:F99)</f>
        <v>86.77</v>
      </c>
      <c r="G100" s="8">
        <f>SUM(G95:G99)</f>
        <v>582</v>
      </c>
      <c r="H100" s="9"/>
    </row>
    <row r="101" spans="1:8" x14ac:dyDescent="0.25">
      <c r="A101" s="21" t="s">
        <v>16</v>
      </c>
      <c r="B101" s="2"/>
      <c r="C101" s="21">
        <f>C100</f>
        <v>655</v>
      </c>
      <c r="D101" s="7">
        <f>D100</f>
        <v>22.62</v>
      </c>
      <c r="E101" s="7">
        <f>E100</f>
        <v>17.759999999999998</v>
      </c>
      <c r="F101" s="7">
        <f>F100</f>
        <v>86.77</v>
      </c>
      <c r="G101" s="7">
        <f>G100</f>
        <v>582</v>
      </c>
      <c r="H101" s="5"/>
    </row>
    <row r="102" spans="1:8" ht="32.25" customHeight="1" x14ac:dyDescent="0.25">
      <c r="A102" s="32" t="s">
        <v>49</v>
      </c>
      <c r="B102" s="32"/>
      <c r="C102" s="32"/>
      <c r="D102" s="32"/>
      <c r="E102" s="32"/>
      <c r="F102" s="32"/>
      <c r="G102" s="32"/>
      <c r="H102" s="32"/>
    </row>
    <row r="103" spans="1:8" x14ac:dyDescent="0.25">
      <c r="A103" s="27" t="s">
        <v>0</v>
      </c>
      <c r="B103" s="27" t="s">
        <v>1</v>
      </c>
      <c r="C103" s="27" t="s">
        <v>9</v>
      </c>
      <c r="D103" s="30" t="s">
        <v>10</v>
      </c>
      <c r="E103" s="30"/>
      <c r="F103" s="30"/>
      <c r="G103" s="27" t="s">
        <v>11</v>
      </c>
      <c r="H103" s="27" t="s">
        <v>8</v>
      </c>
    </row>
    <row r="104" spans="1:8" x14ac:dyDescent="0.25">
      <c r="A104" s="27"/>
      <c r="B104" s="27"/>
      <c r="C104" s="27"/>
      <c r="D104" s="21" t="s">
        <v>2</v>
      </c>
      <c r="E104" s="21" t="s">
        <v>3</v>
      </c>
      <c r="F104" s="21" t="s">
        <v>4</v>
      </c>
      <c r="G104" s="27"/>
      <c r="H104" s="27"/>
    </row>
    <row r="105" spans="1:8" x14ac:dyDescent="0.25">
      <c r="A105" s="3">
        <v>1</v>
      </c>
      <c r="B105" s="3">
        <v>2</v>
      </c>
      <c r="C105" s="3">
        <v>3</v>
      </c>
      <c r="D105" s="3">
        <v>4</v>
      </c>
      <c r="E105" s="3">
        <v>5</v>
      </c>
      <c r="F105" s="3">
        <v>6</v>
      </c>
      <c r="G105" s="3">
        <v>7</v>
      </c>
      <c r="H105" s="3">
        <v>8</v>
      </c>
    </row>
    <row r="106" spans="1:8" x14ac:dyDescent="0.25">
      <c r="A106" s="4" t="s">
        <v>23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4" t="s">
        <v>26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21" t="s">
        <v>14</v>
      </c>
      <c r="B108" s="10" t="s">
        <v>29</v>
      </c>
      <c r="C108" s="9">
        <v>200</v>
      </c>
      <c r="D108" s="11">
        <v>17.22</v>
      </c>
      <c r="E108" s="11">
        <v>26.16</v>
      </c>
      <c r="F108" s="11">
        <v>4.3099999999999996</v>
      </c>
      <c r="G108" s="11">
        <v>320</v>
      </c>
      <c r="H108" s="9">
        <v>268</v>
      </c>
    </row>
    <row r="109" spans="1:8" ht="30" x14ac:dyDescent="0.25">
      <c r="A109" s="21"/>
      <c r="B109" s="18" t="s">
        <v>56</v>
      </c>
      <c r="C109" s="9">
        <v>40</v>
      </c>
      <c r="D109" s="11">
        <v>1.8</v>
      </c>
      <c r="E109" s="11">
        <v>1.52</v>
      </c>
      <c r="F109" s="11">
        <v>1.28</v>
      </c>
      <c r="G109" s="11">
        <v>38</v>
      </c>
      <c r="H109" s="9">
        <v>157</v>
      </c>
    </row>
    <row r="110" spans="1:8" x14ac:dyDescent="0.25">
      <c r="A110" s="21"/>
      <c r="B110" s="10" t="s">
        <v>38</v>
      </c>
      <c r="C110" s="9">
        <v>200</v>
      </c>
      <c r="D110" s="11">
        <v>6.8</v>
      </c>
      <c r="E110" s="11">
        <v>5</v>
      </c>
      <c r="F110" s="11">
        <v>11</v>
      </c>
      <c r="G110" s="11">
        <v>116</v>
      </c>
      <c r="H110" s="9">
        <v>470</v>
      </c>
    </row>
    <row r="111" spans="1:8" x14ac:dyDescent="0.25">
      <c r="A111" s="2"/>
      <c r="B111" s="10" t="s">
        <v>33</v>
      </c>
      <c r="C111" s="9">
        <v>45</v>
      </c>
      <c r="D111" s="11">
        <v>3.37</v>
      </c>
      <c r="E111" s="11">
        <v>1.31</v>
      </c>
      <c r="F111" s="11">
        <v>23.13</v>
      </c>
      <c r="G111" s="11">
        <v>118</v>
      </c>
      <c r="H111" s="9">
        <v>576</v>
      </c>
    </row>
    <row r="112" spans="1:8" x14ac:dyDescent="0.25">
      <c r="A112" s="2"/>
      <c r="B112" s="10" t="s">
        <v>61</v>
      </c>
      <c r="C112" s="9">
        <v>130</v>
      </c>
      <c r="D112" s="11">
        <v>0.52</v>
      </c>
      <c r="E112" s="11">
        <v>0.52</v>
      </c>
      <c r="F112" s="11">
        <v>12.74</v>
      </c>
      <c r="G112" s="11">
        <v>62</v>
      </c>
      <c r="H112" s="9">
        <v>82</v>
      </c>
    </row>
    <row r="113" spans="1:8" x14ac:dyDescent="0.25">
      <c r="A113" s="21" t="s">
        <v>15</v>
      </c>
      <c r="B113" s="10"/>
      <c r="C113" s="14">
        <f>SUM(C108:C112)</f>
        <v>615</v>
      </c>
      <c r="D113" s="14">
        <f t="shared" ref="D113:G113" si="0">SUM(D108:D112)</f>
        <v>29.71</v>
      </c>
      <c r="E113" s="14">
        <f t="shared" si="0"/>
        <v>34.510000000000005</v>
      </c>
      <c r="F113" s="14">
        <f t="shared" si="0"/>
        <v>52.46</v>
      </c>
      <c r="G113" s="19">
        <f t="shared" si="0"/>
        <v>654</v>
      </c>
      <c r="H113" s="9"/>
    </row>
    <row r="114" spans="1:8" x14ac:dyDescent="0.25">
      <c r="A114" s="21" t="s">
        <v>16</v>
      </c>
      <c r="B114" s="2"/>
      <c r="C114" s="21">
        <f>C113</f>
        <v>615</v>
      </c>
      <c r="D114" s="8">
        <f>D113</f>
        <v>29.71</v>
      </c>
      <c r="E114" s="8">
        <f>E113</f>
        <v>34.510000000000005</v>
      </c>
      <c r="F114" s="8">
        <f>F113</f>
        <v>52.46</v>
      </c>
      <c r="G114" s="8">
        <f>G113</f>
        <v>654</v>
      </c>
      <c r="H114" s="5"/>
    </row>
    <row r="115" spans="1:8" ht="33.75" customHeight="1" x14ac:dyDescent="0.25">
      <c r="A115" s="32" t="s">
        <v>49</v>
      </c>
      <c r="B115" s="32"/>
      <c r="C115" s="32"/>
      <c r="D115" s="32"/>
      <c r="E115" s="32"/>
      <c r="F115" s="32"/>
      <c r="G115" s="32"/>
      <c r="H115" s="32"/>
    </row>
    <row r="116" spans="1:8" x14ac:dyDescent="0.25">
      <c r="A116" s="27" t="s">
        <v>0</v>
      </c>
      <c r="B116" s="27" t="s">
        <v>1</v>
      </c>
      <c r="C116" s="27" t="s">
        <v>9</v>
      </c>
      <c r="D116" s="30" t="s">
        <v>10</v>
      </c>
      <c r="E116" s="30"/>
      <c r="F116" s="30"/>
      <c r="G116" s="27" t="s">
        <v>11</v>
      </c>
      <c r="H116" s="27" t="s">
        <v>8</v>
      </c>
    </row>
    <row r="117" spans="1:8" x14ac:dyDescent="0.25">
      <c r="A117" s="27"/>
      <c r="B117" s="27"/>
      <c r="C117" s="27"/>
      <c r="D117" s="21" t="s">
        <v>2</v>
      </c>
      <c r="E117" s="21" t="s">
        <v>3</v>
      </c>
      <c r="F117" s="21" t="s">
        <v>4</v>
      </c>
      <c r="G117" s="27"/>
      <c r="H117" s="27"/>
    </row>
    <row r="118" spans="1:8" x14ac:dyDescent="0.25">
      <c r="A118" s="3">
        <v>1</v>
      </c>
      <c r="B118" s="3">
        <v>2</v>
      </c>
      <c r="C118" s="3">
        <v>3</v>
      </c>
      <c r="D118" s="3">
        <v>4</v>
      </c>
      <c r="E118" s="3">
        <v>5</v>
      </c>
      <c r="F118" s="3">
        <v>6</v>
      </c>
      <c r="G118" s="3">
        <v>7</v>
      </c>
      <c r="H118" s="3">
        <v>8</v>
      </c>
    </row>
    <row r="119" spans="1:8" x14ac:dyDescent="0.25">
      <c r="A119" s="4" t="s">
        <v>23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4" t="s">
        <v>27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21" t="s">
        <v>14</v>
      </c>
      <c r="B121" s="13" t="s">
        <v>43</v>
      </c>
      <c r="C121" s="9">
        <v>250</v>
      </c>
      <c r="D121" s="11">
        <v>9</v>
      </c>
      <c r="E121" s="11">
        <v>9</v>
      </c>
      <c r="F121" s="11">
        <v>43.56</v>
      </c>
      <c r="G121" s="11">
        <v>311</v>
      </c>
      <c r="H121" s="9">
        <v>235</v>
      </c>
    </row>
    <row r="122" spans="1:8" x14ac:dyDescent="0.25">
      <c r="A122" s="21"/>
      <c r="B122" s="10" t="s">
        <v>59</v>
      </c>
      <c r="C122" s="9">
        <v>10</v>
      </c>
      <c r="D122" s="11">
        <v>0.08</v>
      </c>
      <c r="E122" s="11">
        <v>7.25</v>
      </c>
      <c r="F122" s="11">
        <v>0.13</v>
      </c>
      <c r="G122" s="11">
        <v>66</v>
      </c>
      <c r="H122" s="9">
        <v>267</v>
      </c>
    </row>
    <row r="123" spans="1:8" x14ac:dyDescent="0.25">
      <c r="A123" s="21"/>
      <c r="B123" s="10" t="s">
        <v>53</v>
      </c>
      <c r="C123" s="9">
        <v>200</v>
      </c>
      <c r="D123" s="11">
        <v>0.3</v>
      </c>
      <c r="E123" s="11">
        <v>0.1</v>
      </c>
      <c r="F123" s="11">
        <v>9.5</v>
      </c>
      <c r="G123" s="11">
        <v>40</v>
      </c>
      <c r="H123" s="9">
        <v>459</v>
      </c>
    </row>
    <row r="124" spans="1:8" x14ac:dyDescent="0.25">
      <c r="A124" s="21"/>
      <c r="B124" s="10" t="s">
        <v>33</v>
      </c>
      <c r="C124" s="9">
        <v>45</v>
      </c>
      <c r="D124" s="11">
        <v>3.37</v>
      </c>
      <c r="E124" s="11">
        <v>1.31</v>
      </c>
      <c r="F124" s="11">
        <v>23.13</v>
      </c>
      <c r="G124" s="11">
        <v>118</v>
      </c>
      <c r="H124" s="9">
        <v>576</v>
      </c>
    </row>
    <row r="125" spans="1:8" x14ac:dyDescent="0.25">
      <c r="A125" s="21"/>
      <c r="B125" s="10" t="s">
        <v>61</v>
      </c>
      <c r="C125" s="9">
        <v>150</v>
      </c>
      <c r="D125" s="11">
        <v>2.25</v>
      </c>
      <c r="E125" s="11">
        <v>0.75</v>
      </c>
      <c r="F125" s="11">
        <v>31.5</v>
      </c>
      <c r="G125" s="11">
        <v>144</v>
      </c>
      <c r="H125" s="9">
        <v>82</v>
      </c>
    </row>
    <row r="126" spans="1:8" x14ac:dyDescent="0.25">
      <c r="A126" s="21" t="s">
        <v>15</v>
      </c>
      <c r="B126" s="10"/>
      <c r="C126" s="14">
        <f>SUM(C121:C125)</f>
        <v>655</v>
      </c>
      <c r="D126" s="8">
        <f>SUM(D121:D125)</f>
        <v>15</v>
      </c>
      <c r="E126" s="8">
        <f>SUM(E121:E125)</f>
        <v>18.41</v>
      </c>
      <c r="F126" s="8">
        <f>SUM(F121:F125)</f>
        <v>107.82000000000001</v>
      </c>
      <c r="G126" s="8">
        <f>SUM(G121:G125)</f>
        <v>679</v>
      </c>
      <c r="H126" s="9"/>
    </row>
    <row r="127" spans="1:8" x14ac:dyDescent="0.25">
      <c r="A127" s="21" t="s">
        <v>16</v>
      </c>
      <c r="B127" s="2"/>
      <c r="C127" s="21">
        <f>C126</f>
        <v>655</v>
      </c>
      <c r="D127" s="7">
        <f>D126</f>
        <v>15</v>
      </c>
      <c r="E127" s="7">
        <f>E126</f>
        <v>18.41</v>
      </c>
      <c r="F127" s="7">
        <f>F126</f>
        <v>107.82000000000001</v>
      </c>
      <c r="G127" s="7">
        <f>G126</f>
        <v>679</v>
      </c>
      <c r="H127" s="5"/>
    </row>
    <row r="128" spans="1:8" ht="30" customHeight="1" x14ac:dyDescent="0.25">
      <c r="A128" s="32" t="s">
        <v>49</v>
      </c>
      <c r="B128" s="32"/>
      <c r="C128" s="32"/>
      <c r="D128" s="32"/>
      <c r="E128" s="32"/>
      <c r="F128" s="32"/>
      <c r="G128" s="32"/>
      <c r="H128" s="32"/>
    </row>
    <row r="130" spans="1:8" x14ac:dyDescent="0.25">
      <c r="A130" s="27" t="s">
        <v>0</v>
      </c>
      <c r="B130" s="27" t="s">
        <v>1</v>
      </c>
      <c r="C130" s="27" t="s">
        <v>9</v>
      </c>
      <c r="D130" s="30" t="s">
        <v>10</v>
      </c>
      <c r="E130" s="30"/>
      <c r="F130" s="30"/>
      <c r="G130" s="27" t="s">
        <v>11</v>
      </c>
      <c r="H130" s="27" t="s">
        <v>8</v>
      </c>
    </row>
    <row r="131" spans="1:8" x14ac:dyDescent="0.25">
      <c r="A131" s="27"/>
      <c r="B131" s="27"/>
      <c r="C131" s="27"/>
      <c r="D131" s="21" t="s">
        <v>2</v>
      </c>
      <c r="E131" s="21" t="s">
        <v>3</v>
      </c>
      <c r="F131" s="21" t="s">
        <v>4</v>
      </c>
      <c r="G131" s="27"/>
      <c r="H131" s="27"/>
    </row>
    <row r="132" spans="1:8" x14ac:dyDescent="0.25">
      <c r="A132" s="3">
        <v>1</v>
      </c>
      <c r="B132" s="3">
        <v>2</v>
      </c>
      <c r="C132" s="3">
        <v>3</v>
      </c>
      <c r="D132" s="3">
        <v>4</v>
      </c>
      <c r="E132" s="3">
        <v>5</v>
      </c>
      <c r="F132" s="3">
        <v>6</v>
      </c>
      <c r="G132" s="3">
        <v>7</v>
      </c>
      <c r="H132" s="3">
        <v>8</v>
      </c>
    </row>
    <row r="133" spans="1:8" x14ac:dyDescent="0.25">
      <c r="A133" s="4" t="s">
        <v>23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4" t="s">
        <v>28</v>
      </c>
      <c r="B134" s="2"/>
      <c r="C134" s="2"/>
      <c r="D134" s="2"/>
      <c r="E134" s="2"/>
      <c r="F134" s="2"/>
      <c r="G134" s="2"/>
      <c r="H134" s="2"/>
    </row>
    <row r="135" spans="1:8" ht="30" x14ac:dyDescent="0.25">
      <c r="A135" s="21" t="s">
        <v>14</v>
      </c>
      <c r="B135" s="13" t="s">
        <v>41</v>
      </c>
      <c r="C135" s="9">
        <v>200</v>
      </c>
      <c r="D135" s="11">
        <v>12</v>
      </c>
      <c r="E135" s="11">
        <v>10</v>
      </c>
      <c r="F135" s="11">
        <v>35.299999999999997</v>
      </c>
      <c r="G135" s="11">
        <v>280</v>
      </c>
      <c r="H135" s="9">
        <v>259</v>
      </c>
    </row>
    <row r="136" spans="1:8" x14ac:dyDescent="0.25">
      <c r="A136" s="21"/>
      <c r="B136" s="10" t="s">
        <v>44</v>
      </c>
      <c r="C136" s="9">
        <v>120</v>
      </c>
      <c r="D136" s="11">
        <v>18</v>
      </c>
      <c r="E136" s="11">
        <v>14.4</v>
      </c>
      <c r="F136" s="11">
        <v>0.36</v>
      </c>
      <c r="G136" s="11">
        <v>277</v>
      </c>
      <c r="H136" s="9">
        <v>366</v>
      </c>
    </row>
    <row r="137" spans="1:8" x14ac:dyDescent="0.25">
      <c r="A137" s="21"/>
      <c r="B137" s="13" t="s">
        <v>34</v>
      </c>
      <c r="C137" s="9">
        <v>200</v>
      </c>
      <c r="D137" s="11">
        <v>2.8</v>
      </c>
      <c r="E137" s="11">
        <v>2.5</v>
      </c>
      <c r="F137" s="11">
        <v>13.6</v>
      </c>
      <c r="G137" s="11">
        <v>88</v>
      </c>
      <c r="H137" s="9">
        <v>465</v>
      </c>
    </row>
    <row r="138" spans="1:8" x14ac:dyDescent="0.25">
      <c r="A138" s="21"/>
      <c r="B138" s="10" t="s">
        <v>33</v>
      </c>
      <c r="C138" s="9">
        <v>45</v>
      </c>
      <c r="D138" s="11">
        <v>3.37</v>
      </c>
      <c r="E138" s="11">
        <v>1.31</v>
      </c>
      <c r="F138" s="11">
        <v>23.13</v>
      </c>
      <c r="G138" s="11">
        <v>118</v>
      </c>
      <c r="H138" s="9">
        <v>576</v>
      </c>
    </row>
    <row r="139" spans="1:8" x14ac:dyDescent="0.25">
      <c r="A139" s="21" t="s">
        <v>15</v>
      </c>
      <c r="B139" s="10"/>
      <c r="C139" s="14">
        <f>SUM(C135:C138)</f>
        <v>565</v>
      </c>
      <c r="D139" s="8">
        <f>SUM(D135:D138)</f>
        <v>36.169999999999995</v>
      </c>
      <c r="E139" s="8">
        <f>SUM(E135:E138)</f>
        <v>28.209999999999997</v>
      </c>
      <c r="F139" s="8">
        <f>SUM(F135:F138)</f>
        <v>72.39</v>
      </c>
      <c r="G139" s="8">
        <f>SUM(G135:G138)</f>
        <v>763</v>
      </c>
      <c r="H139" s="9"/>
    </row>
    <row r="140" spans="1:8" x14ac:dyDescent="0.25">
      <c r="A140" s="21" t="s">
        <v>16</v>
      </c>
      <c r="B140" s="2"/>
      <c r="C140" s="21">
        <f>C139</f>
        <v>565</v>
      </c>
      <c r="D140" s="7">
        <f>D139</f>
        <v>36.169999999999995</v>
      </c>
      <c r="E140" s="7">
        <f>E139</f>
        <v>28.209999999999997</v>
      </c>
      <c r="F140" s="7">
        <f>F139</f>
        <v>72.39</v>
      </c>
      <c r="G140" s="7">
        <f>G139</f>
        <v>763</v>
      </c>
      <c r="H140" s="5"/>
    </row>
    <row r="141" spans="1:8" ht="29.25" x14ac:dyDescent="0.25">
      <c r="A141" s="15" t="s">
        <v>30</v>
      </c>
      <c r="B141" s="16"/>
      <c r="C141" s="20">
        <f>(C22+C36+C50+C62+C75+C88+C101+C114+C127+C140)/10</f>
        <v>604.5</v>
      </c>
      <c r="D141" s="17">
        <f>(D22+D36+D50+D62+D75+D88+D101+D114+D127+D140)/10</f>
        <v>27.186</v>
      </c>
      <c r="E141" s="17">
        <f>(E22+E36+E50+E62+E75+E88+E101+E114+E127+E140)/10</f>
        <v>22.986000000000001</v>
      </c>
      <c r="F141" s="17">
        <f>(F22+F36+F50+F62+F75+F88+F101+F114+F127+F140)/10</f>
        <v>93.215000000000003</v>
      </c>
      <c r="G141" s="17">
        <f>(G22+G36+G50+G62+G75+G88+G101+G114+G127+G140)/10</f>
        <v>716.5</v>
      </c>
      <c r="H141" s="16"/>
    </row>
    <row r="142" spans="1:8" ht="35.25" customHeight="1" x14ac:dyDescent="0.25">
      <c r="A142" s="32" t="s">
        <v>49</v>
      </c>
      <c r="B142" s="32"/>
      <c r="C142" s="32"/>
      <c r="D142" s="32"/>
      <c r="E142" s="32"/>
      <c r="F142" s="32"/>
      <c r="G142" s="32"/>
      <c r="H142" s="32"/>
    </row>
  </sheetData>
  <mergeCells count="82">
    <mergeCell ref="A142:H142"/>
    <mergeCell ref="A128:H128"/>
    <mergeCell ref="A130:A131"/>
    <mergeCell ref="B130:B131"/>
    <mergeCell ref="C130:C131"/>
    <mergeCell ref="D130:F130"/>
    <mergeCell ref="G130:G131"/>
    <mergeCell ref="H130:H131"/>
    <mergeCell ref="A115:H115"/>
    <mergeCell ref="A116:A117"/>
    <mergeCell ref="B116:B117"/>
    <mergeCell ref="C116:C117"/>
    <mergeCell ref="D116:F116"/>
    <mergeCell ref="G116:G117"/>
    <mergeCell ref="H116:H117"/>
    <mergeCell ref="A102:H102"/>
    <mergeCell ref="A103:A104"/>
    <mergeCell ref="B103:B104"/>
    <mergeCell ref="C103:C104"/>
    <mergeCell ref="D103:F103"/>
    <mergeCell ref="G103:G104"/>
    <mergeCell ref="H103:H104"/>
    <mergeCell ref="A89:H89"/>
    <mergeCell ref="A90:A91"/>
    <mergeCell ref="B90:B91"/>
    <mergeCell ref="C90:C91"/>
    <mergeCell ref="D90:F90"/>
    <mergeCell ref="G90:G91"/>
    <mergeCell ref="H90:H91"/>
    <mergeCell ref="A76:H76"/>
    <mergeCell ref="A77:A78"/>
    <mergeCell ref="B77:B78"/>
    <mergeCell ref="C77:C78"/>
    <mergeCell ref="D77:F77"/>
    <mergeCell ref="G77:G78"/>
    <mergeCell ref="H77:H78"/>
    <mergeCell ref="A63:H63"/>
    <mergeCell ref="A64:A65"/>
    <mergeCell ref="B64:B65"/>
    <mergeCell ref="C64:C65"/>
    <mergeCell ref="D64:F64"/>
    <mergeCell ref="G64:G65"/>
    <mergeCell ref="H64:H65"/>
    <mergeCell ref="A51:H51"/>
    <mergeCell ref="A52:A53"/>
    <mergeCell ref="B52:B53"/>
    <mergeCell ref="C52:C53"/>
    <mergeCell ref="D52:F52"/>
    <mergeCell ref="G52:G53"/>
    <mergeCell ref="H52:H53"/>
    <mergeCell ref="A37:H37"/>
    <mergeCell ref="A38:A39"/>
    <mergeCell ref="B38:B39"/>
    <mergeCell ref="C38:C39"/>
    <mergeCell ref="D38:F38"/>
    <mergeCell ref="G38:G39"/>
    <mergeCell ref="H38:H39"/>
    <mergeCell ref="A23:H23"/>
    <mergeCell ref="A25:A26"/>
    <mergeCell ref="B25:B26"/>
    <mergeCell ref="C25:C26"/>
    <mergeCell ref="D25:F25"/>
    <mergeCell ref="G25:G26"/>
    <mergeCell ref="H25:H26"/>
    <mergeCell ref="H12:H13"/>
    <mergeCell ref="A5:B5"/>
    <mergeCell ref="D5:H5"/>
    <mergeCell ref="A7:H7"/>
    <mergeCell ref="A8:H8"/>
    <mergeCell ref="A9:B9"/>
    <mergeCell ref="A10:B10"/>
    <mergeCell ref="A12:A13"/>
    <mergeCell ref="B12:B13"/>
    <mergeCell ref="C12:C13"/>
    <mergeCell ref="D12:F12"/>
    <mergeCell ref="G12:G13"/>
    <mergeCell ref="A1:B1"/>
    <mergeCell ref="D1:H1"/>
    <mergeCell ref="A2:B2"/>
    <mergeCell ref="D2:H2"/>
    <mergeCell ref="A4:B4"/>
    <mergeCell ref="D4:H4"/>
  </mergeCells>
  <pageMargins left="0.98425196850393704" right="0.98425196850393704" top="0.98425196850393704" bottom="0.59055118110236227" header="0.51181102362204722" footer="0.31496062992125984"/>
  <pageSetup paperSize="9" scale="77" orientation="landscape" horizontalDpi="0" verticalDpi="0" r:id="rId1"/>
  <rowBreaks count="4" manualBreakCount="4">
    <brk id="37" max="16383" man="1"/>
    <brk id="63" max="16383" man="1"/>
    <brk id="89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12лет и старше 2022-23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2023-01-24T05:36:02Z</dcterms:modified>
</cp:coreProperties>
</file>